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30" windowWidth="14025" windowHeight="9360" activeTab="3"/>
  </bookViews>
  <sheets>
    <sheet name="Bieu1" sheetId="1" r:id="rId1"/>
    <sheet name="Bieu2" sheetId="4" r:id="rId2"/>
    <sheet name="Bieu3" sheetId="5" r:id="rId3"/>
    <sheet name="Bieu4" sheetId="3" r:id="rId4"/>
  </sheets>
  <calcPr calcId="144525"/>
</workbook>
</file>

<file path=xl/calcChain.xml><?xml version="1.0" encoding="utf-8"?>
<calcChain xmlns="http://schemas.openxmlformats.org/spreadsheetml/2006/main">
  <c r="D6" i="3" l="1"/>
  <c r="N7" i="3" l="1"/>
  <c r="N8" i="3"/>
  <c r="N9" i="3"/>
  <c r="N10" i="3"/>
  <c r="N11" i="3"/>
  <c r="N12" i="3"/>
  <c r="N13" i="3"/>
  <c r="N14" i="3"/>
  <c r="N15" i="3"/>
  <c r="N16" i="3"/>
  <c r="N17" i="3"/>
  <c r="N18" i="3"/>
  <c r="E6" i="3"/>
  <c r="M7" i="3"/>
  <c r="M8" i="3"/>
  <c r="M9" i="3"/>
  <c r="M10" i="3"/>
  <c r="M11" i="3"/>
  <c r="M12" i="3"/>
  <c r="M13" i="3"/>
  <c r="M14" i="3"/>
  <c r="M15" i="3"/>
  <c r="M16" i="3"/>
  <c r="M17" i="3"/>
  <c r="M18" i="3"/>
  <c r="L6" i="3"/>
  <c r="F6" i="3"/>
  <c r="G6" i="3"/>
  <c r="H6" i="3"/>
  <c r="I6" i="3"/>
  <c r="J6" i="3"/>
  <c r="K6" i="3"/>
  <c r="M6" i="3" l="1"/>
  <c r="N6" i="3"/>
</calcChain>
</file>

<file path=xl/sharedStrings.xml><?xml version="1.0" encoding="utf-8"?>
<sst xmlns="http://schemas.openxmlformats.org/spreadsheetml/2006/main" count="146" uniqueCount="93">
  <si>
    <t xml:space="preserve">     Diện tích tự nhiên</t>
  </si>
  <si>
    <t>I. Đất có rừng</t>
  </si>
  <si>
    <t xml:space="preserve">  A. Rừng tự nhiên</t>
  </si>
  <si>
    <t xml:space="preserve">    1. Rừng gỗ</t>
  </si>
  <si>
    <t xml:space="preserve">    2. Rừng tre nứa</t>
  </si>
  <si>
    <t xml:space="preserve">    3. Rừng hỗn giao</t>
  </si>
  <si>
    <t xml:space="preserve">    4. Rừng ngập mặn</t>
  </si>
  <si>
    <t xml:space="preserve">    5. Rừng núi đá</t>
  </si>
  <si>
    <t xml:space="preserve">  B. Rừng trồng</t>
  </si>
  <si>
    <t xml:space="preserve">    1. RT có trữ lượng</t>
  </si>
  <si>
    <t xml:space="preserve">    2. RT chưa có tr.lượng</t>
  </si>
  <si>
    <t xml:space="preserve">    3. Tre luồng</t>
  </si>
  <si>
    <t xml:space="preserve">    4. Cây đặc sản</t>
  </si>
  <si>
    <t>0000</t>
  </si>
  <si>
    <t xml:space="preserve"> </t>
  </si>
  <si>
    <t>Loại đất loại rừng</t>
  </si>
  <si>
    <t>LĐLR</t>
  </si>
  <si>
    <t>Thay đổi</t>
  </si>
  <si>
    <t>Phân theo chức năng</t>
  </si>
  <si>
    <t>Tổng</t>
  </si>
  <si>
    <t>PH</t>
  </si>
  <si>
    <t>SX</t>
  </si>
  <si>
    <t>DN nhà nước</t>
  </si>
  <si>
    <t>Khác</t>
  </si>
  <si>
    <t>Trồng mới</t>
  </si>
  <si>
    <t>Khai thác</t>
  </si>
  <si>
    <t>Cháy</t>
  </si>
  <si>
    <t>Sâu</t>
  </si>
  <si>
    <t>Phá rừng</t>
  </si>
  <si>
    <t>Chuyển đổi MĐSD đất</t>
  </si>
  <si>
    <t>Tổng DT thay đổi</t>
  </si>
  <si>
    <t>Rừng trồng</t>
  </si>
  <si>
    <t>Đơn vị tính: Ha</t>
  </si>
  <si>
    <t>II. Đất trống, đồi núi không rừng</t>
  </si>
  <si>
    <t xml:space="preserve">    4. Núi đá không rừng</t>
  </si>
  <si>
    <t xml:space="preserve">III. Đất khác </t>
  </si>
  <si>
    <t>Diện tích tự nhiên</t>
  </si>
  <si>
    <t>Diện tích có rừng</t>
  </si>
  <si>
    <t>Đất khác</t>
  </si>
  <si>
    <t>trong năm</t>
  </si>
  <si>
    <t>Tổng diện tích</t>
  </si>
  <si>
    <t>Đơn vị vũ trang</t>
  </si>
  <si>
    <r>
      <t>Biểu 1</t>
    </r>
    <r>
      <rPr>
        <b/>
        <sz val="11"/>
        <rFont val="Arial"/>
        <family val="2"/>
      </rPr>
      <t>: DIỆN TÍCH RỪNG VÀ ĐẤT LÂM NGHIỆP</t>
    </r>
  </si>
  <si>
    <r>
      <t>Biểu 2</t>
    </r>
    <r>
      <rPr>
        <b/>
        <sz val="11"/>
        <rFont val="Arial"/>
        <family val="2"/>
      </rPr>
      <t>: DIỆN TÍCH RỪNG VÀ ĐẤT LÂM NGHIỆP THEO LOẠI CHỦ QUẢN LÝ</t>
    </r>
  </si>
  <si>
    <r>
      <t>Biểu 3</t>
    </r>
    <r>
      <rPr>
        <b/>
        <sz val="11"/>
        <rFont val="Arial"/>
        <family val="2"/>
      </rPr>
      <t>: DIỄN BIẾN RỪNG VÀ ĐẤT LÂM NGHIỆP THEO CÁC NGUYÊN NHÂN</t>
    </r>
  </si>
  <si>
    <t>CÁC TỈNH KHU VỰC II</t>
  </si>
  <si>
    <t>Vùng</t>
  </si>
  <si>
    <t>Tên tỉnh, TP</t>
  </si>
  <si>
    <t>Ninh Bình</t>
  </si>
  <si>
    <t>Bắc Trung Bộ</t>
  </si>
  <si>
    <t>Thanh Hoá</t>
  </si>
  <si>
    <t>Nghệ An</t>
  </si>
  <si>
    <t>Hà Tĩnh</t>
  </si>
  <si>
    <t>Quảng Bình</t>
  </si>
  <si>
    <t>Quảng Trị</t>
  </si>
  <si>
    <t>Đất trống</t>
  </si>
  <si>
    <t>quy hoạch</t>
  </si>
  <si>
    <t>&lt;=3 tuổi</t>
  </si>
  <si>
    <t>cho l.nghiệp</t>
  </si>
  <si>
    <t>DD</t>
  </si>
  <si>
    <t>STT</t>
  </si>
  <si>
    <t>Khu vực II</t>
  </si>
  <si>
    <t>Đầu năm</t>
  </si>
  <si>
    <t>Cuối năm</t>
  </si>
  <si>
    <t>Ngoài 3 loại rừng</t>
  </si>
  <si>
    <t xml:space="preserve">    5. RT là cây ngập mặn, phèn</t>
  </si>
  <si>
    <t xml:space="preserve">    1. Nương rẫy (LN)</t>
  </si>
  <si>
    <t xml:space="preserve">    2. Không có gỗ tái sinh (Ia,Ib)</t>
  </si>
  <si>
    <t xml:space="preserve">    3. Có gỗ tái sinh (Ic)</t>
  </si>
  <si>
    <t xml:space="preserve">    5. Đất khác trong lâm nghiệp</t>
  </si>
  <si>
    <t>Ban QLR</t>
  </si>
  <si>
    <t>Tổ chức KT khác</t>
  </si>
  <si>
    <t>Hộ gia đình</t>
  </si>
  <si>
    <t>Cộng đồng</t>
  </si>
  <si>
    <t>Tổ chức khác</t>
  </si>
  <si>
    <t>UBND (chưa giao)</t>
  </si>
  <si>
    <t>Khoanh nuôi, tsinh</t>
  </si>
  <si>
    <t>Biểu 4: TỔNG HỢP ĐỘ CHE PHỦ RỪNG CÁC TỈNH KHU VỰC II</t>
  </si>
  <si>
    <t>T.T Huế</t>
  </si>
  <si>
    <t>Hà Nội</t>
  </si>
  <si>
    <t>Thái Bình</t>
  </si>
  <si>
    <t>Hà Nam</t>
  </si>
  <si>
    <t>Nam Định</t>
  </si>
  <si>
    <t>Tây Bắc</t>
  </si>
  <si>
    <t>Sông Hồng</t>
  </si>
  <si>
    <t>Hòa Bình</t>
  </si>
  <si>
    <t>Trong đó</t>
  </si>
  <si>
    <t>&gt;3 tuổi</t>
  </si>
  <si>
    <t>Cây cao su, đặc sản</t>
  </si>
  <si>
    <t>Rừng tự nhiên</t>
  </si>
  <si>
    <t>Độ che phủ rừng (%)</t>
  </si>
  <si>
    <t>Không bao gồm diện tích cây cao su đặc sản</t>
  </si>
  <si>
    <t>Bao gồm diện tích cây cao su đặc sản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</si>
</sst>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(* #,##0.00_);_(* \(#,##0.00\);_(* &quot;-&quot;??_);_(@_)"/>
    <numFmt numFmtId="164" formatCode="_-* #,##0.00\ _$_-;\-* #,##0.00\ _$_-;_-* &quot;-&quot;??\ _$_-;_-@_-"/>
    <numFmt numFmtId="165" formatCode="_-* #,##0.0\ _$_-;\-* #,##0.0\ _$_-;_-* &quot;-&quot;??\ _$_-;_-@_-"/>
    <numFmt numFmtId="166" formatCode="_-* #,##0.0_$_-;\-* #,##0.0_$_-;_-* &quot;-&quot;??\ _$_-;_-@_-"/>
    <numFmt numFmtId="167" formatCode="_(* #,##0.0_);_(* \(#,##0.0\);_(* &quot;-&quot;?_);_(@_)"/>
    <numFmt numFmtId="168" formatCode="_-* #,##0_$_-;\-* #,##0_$_-;_-* &quot;-&quot;??\ _$_-;_-@_-"/>
    <numFmt numFmtId="169" formatCode="0.0"/>
  </numFmts>
  <fonts count="11" x14ac:knownFonts="1">
    <font>
      <sz val="12"/>
      <name val="Arial"/>
    </font>
    <font>
      <sz val="12"/>
      <name val="Arial"/>
    </font>
    <font>
      <sz val="11"/>
      <name val="Arial"/>
      <family val="2"/>
    </font>
    <font>
      <b/>
      <sz val="11"/>
      <name val="Arial"/>
      <family val="2"/>
    </font>
    <font>
      <b/>
      <u/>
      <sz val="11"/>
      <name val="Arial"/>
      <family val="2"/>
    </font>
    <font>
      <sz val="12"/>
      <name val="Arial Narrow"/>
      <family val="2"/>
    </font>
    <font>
      <b/>
      <sz val="13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i/>
      <sz val="12"/>
      <name val="Arial"/>
      <family val="2"/>
    </font>
    <font>
      <sz val="12"/>
      <name val="Cambria"/>
      <family val="1"/>
      <scheme val="maj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8" fillId="0" borderId="0"/>
  </cellStyleXfs>
  <cellXfs count="5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 indent="1"/>
    </xf>
    <xf numFmtId="0" fontId="2" fillId="0" borderId="0" xfId="0" applyFont="1" applyAlignment="1">
      <alignment vertical="center"/>
    </xf>
    <xf numFmtId="165" fontId="2" fillId="0" borderId="0" xfId="0" applyNumberFormat="1" applyFont="1"/>
    <xf numFmtId="43" fontId="2" fillId="0" borderId="0" xfId="0" applyNumberFormat="1" applyFont="1"/>
    <xf numFmtId="0" fontId="5" fillId="0" borderId="0" xfId="0" applyFont="1"/>
    <xf numFmtId="0" fontId="7" fillId="0" borderId="0" xfId="0" applyFont="1"/>
    <xf numFmtId="0" fontId="8" fillId="0" borderId="0" xfId="0" applyFont="1" applyFill="1" applyBorder="1" applyAlignment="1">
      <alignment horizontal="left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7" fillId="0" borderId="5" xfId="0" applyFont="1" applyBorder="1" applyAlignment="1">
      <alignment horizontal="center" vertical="top" textRotation="90"/>
    </xf>
    <xf numFmtId="0" fontId="5" fillId="0" borderId="0" xfId="0" applyFont="1" applyAlignment="1">
      <alignment horizontal="center"/>
    </xf>
    <xf numFmtId="0" fontId="6" fillId="0" borderId="0" xfId="0" applyFont="1" applyAlignment="1"/>
    <xf numFmtId="0" fontId="7" fillId="0" borderId="1" xfId="0" applyFont="1" applyBorder="1" applyAlignment="1">
      <alignment vertical="center"/>
    </xf>
    <xf numFmtId="0" fontId="6" fillId="0" borderId="0" xfId="0" applyFont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distributed"/>
    </xf>
    <xf numFmtId="0" fontId="2" fillId="0" borderId="1" xfId="0" quotePrefix="1" applyFont="1" applyBorder="1" applyAlignment="1">
      <alignment horizontal="center"/>
    </xf>
    <xf numFmtId="166" fontId="2" fillId="0" borderId="1" xfId="1" applyNumberFormat="1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vertical="center" wrapText="1"/>
    </xf>
    <xf numFmtId="0" fontId="7" fillId="0" borderId="5" xfId="0" applyFont="1" applyBorder="1" applyAlignment="1">
      <alignment vertical="center" textRotation="90"/>
    </xf>
    <xf numFmtId="167" fontId="9" fillId="0" borderId="1" xfId="1" applyNumberFormat="1" applyFont="1" applyBorder="1" applyAlignment="1">
      <alignment horizontal="left" vertical="center" wrapText="1"/>
    </xf>
    <xf numFmtId="167" fontId="7" fillId="0" borderId="1" xfId="1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168" fontId="10" fillId="0" borderId="10" xfId="2" applyNumberFormat="1" applyFont="1" applyBorder="1"/>
    <xf numFmtId="169" fontId="9" fillId="0" borderId="5" xfId="1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righ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8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textRotation="90"/>
    </xf>
    <xf numFmtId="0" fontId="7" fillId="0" borderId="4" xfId="0" applyFont="1" applyBorder="1" applyAlignment="1">
      <alignment horizontal="center" vertical="center" textRotation="90"/>
    </xf>
  </cellXfs>
  <cellStyles count="3">
    <cellStyle name="Comma" xfId="1" builtinId="3"/>
    <cellStyle name="Normal" xfId="0" builtinId="0"/>
    <cellStyle name="Normal_Mau_b4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29"/>
  <sheetViews>
    <sheetView showGridLines="0" workbookViewId="0">
      <selection activeCell="F4" sqref="F4:J5"/>
    </sheetView>
  </sheetViews>
  <sheetFormatPr defaultRowHeight="14.25" x14ac:dyDescent="0.2"/>
  <cols>
    <col min="1" max="1" width="25" style="1" bestFit="1" customWidth="1"/>
    <col min="2" max="2" width="5" style="2" bestFit="1" customWidth="1"/>
    <col min="3" max="3" width="12.5546875" style="1" customWidth="1"/>
    <col min="4" max="4" width="10.77734375" style="1" customWidth="1"/>
    <col min="5" max="5" width="12.5546875" style="1" bestFit="1" customWidth="1"/>
    <col min="6" max="8" width="11.6640625" style="1" bestFit="1" customWidth="1"/>
    <col min="9" max="16384" width="8.88671875" style="1"/>
  </cols>
  <sheetData>
    <row r="1" spans="1:11" ht="15" x14ac:dyDescent="0.25">
      <c r="A1" s="41" t="s">
        <v>42</v>
      </c>
      <c r="B1" s="41"/>
      <c r="C1" s="41"/>
      <c r="D1" s="41"/>
      <c r="E1" s="41"/>
      <c r="F1" s="41"/>
      <c r="G1" s="41"/>
      <c r="H1" s="41"/>
    </row>
    <row r="2" spans="1:11" ht="15" x14ac:dyDescent="0.25">
      <c r="A2" s="40" t="s">
        <v>45</v>
      </c>
      <c r="B2" s="40"/>
      <c r="C2" s="40"/>
      <c r="D2" s="40"/>
      <c r="E2" s="40"/>
      <c r="F2" s="40"/>
      <c r="G2" s="40"/>
      <c r="H2" s="40"/>
    </row>
    <row r="3" spans="1:11" s="20" customFormat="1" ht="16.5" x14ac:dyDescent="0.25">
      <c r="B3" s="21"/>
      <c r="C3" s="21"/>
      <c r="D3" s="21"/>
      <c r="E3" s="21"/>
      <c r="F3" s="21"/>
      <c r="G3" s="39" t="s">
        <v>32</v>
      </c>
      <c r="H3" s="39"/>
      <c r="I3" s="21"/>
      <c r="J3" s="21"/>
      <c r="K3" s="21"/>
    </row>
    <row r="4" spans="1:11" s="6" customFormat="1" ht="16.5" customHeight="1" x14ac:dyDescent="0.2">
      <c r="A4" s="43" t="s">
        <v>15</v>
      </c>
      <c r="B4" s="43" t="s">
        <v>16</v>
      </c>
      <c r="C4" s="43" t="s">
        <v>62</v>
      </c>
      <c r="D4" s="24" t="s">
        <v>17</v>
      </c>
      <c r="E4" s="42" t="s">
        <v>63</v>
      </c>
      <c r="F4" s="42" t="s">
        <v>18</v>
      </c>
      <c r="G4" s="42"/>
      <c r="H4" s="42"/>
      <c r="I4" s="37" t="s">
        <v>64</v>
      </c>
    </row>
    <row r="5" spans="1:11" s="6" customFormat="1" ht="18" customHeight="1" x14ac:dyDescent="0.2">
      <c r="A5" s="44"/>
      <c r="B5" s="44"/>
      <c r="C5" s="44"/>
      <c r="D5" s="26" t="s">
        <v>39</v>
      </c>
      <c r="E5" s="42"/>
      <c r="F5" s="25" t="s">
        <v>59</v>
      </c>
      <c r="G5" s="25" t="s">
        <v>20</v>
      </c>
      <c r="H5" s="25" t="s">
        <v>21</v>
      </c>
      <c r="I5" s="38"/>
    </row>
    <row r="6" spans="1:11" x14ac:dyDescent="0.2">
      <c r="A6" s="5" t="s">
        <v>0</v>
      </c>
      <c r="B6" s="27" t="s">
        <v>13</v>
      </c>
      <c r="C6" s="28"/>
      <c r="D6" s="28"/>
      <c r="E6" s="28"/>
      <c r="F6" s="28"/>
      <c r="G6" s="28"/>
      <c r="H6" s="28"/>
      <c r="I6" s="28"/>
    </row>
    <row r="7" spans="1:11" x14ac:dyDescent="0.2">
      <c r="A7" s="5" t="s">
        <v>1</v>
      </c>
      <c r="B7" s="29">
        <v>1000</v>
      </c>
      <c r="C7" s="28"/>
      <c r="D7" s="28"/>
      <c r="E7" s="28"/>
      <c r="F7" s="28"/>
      <c r="G7" s="28"/>
      <c r="H7" s="28"/>
      <c r="I7" s="28"/>
    </row>
    <row r="8" spans="1:11" x14ac:dyDescent="0.2">
      <c r="A8" s="5" t="s">
        <v>2</v>
      </c>
      <c r="B8" s="29">
        <v>1100</v>
      </c>
      <c r="C8" s="28"/>
      <c r="D8" s="28"/>
      <c r="E8" s="28"/>
      <c r="F8" s="28"/>
      <c r="G8" s="28"/>
      <c r="H8" s="28"/>
      <c r="I8" s="28"/>
    </row>
    <row r="9" spans="1:11" x14ac:dyDescent="0.2">
      <c r="A9" s="5" t="s">
        <v>3</v>
      </c>
      <c r="B9" s="29">
        <v>1110</v>
      </c>
      <c r="C9" s="28"/>
      <c r="D9" s="28"/>
      <c r="E9" s="28"/>
      <c r="F9" s="28"/>
      <c r="G9" s="28"/>
      <c r="H9" s="28"/>
      <c r="I9" s="28"/>
    </row>
    <row r="10" spans="1:11" x14ac:dyDescent="0.2">
      <c r="A10" s="5" t="s">
        <v>4</v>
      </c>
      <c r="B10" s="29">
        <v>1120</v>
      </c>
      <c r="C10" s="28"/>
      <c r="D10" s="28"/>
      <c r="E10" s="28"/>
      <c r="F10" s="28"/>
      <c r="G10" s="28"/>
      <c r="H10" s="28"/>
      <c r="I10" s="28"/>
    </row>
    <row r="11" spans="1:11" x14ac:dyDescent="0.2">
      <c r="A11" s="5" t="s">
        <v>5</v>
      </c>
      <c r="B11" s="29">
        <v>1130</v>
      </c>
      <c r="C11" s="28"/>
      <c r="D11" s="28"/>
      <c r="E11" s="28"/>
      <c r="F11" s="28"/>
      <c r="G11" s="28"/>
      <c r="H11" s="28"/>
      <c r="I11" s="28"/>
    </row>
    <row r="12" spans="1:11" x14ac:dyDescent="0.2">
      <c r="A12" s="5" t="s">
        <v>6</v>
      </c>
      <c r="B12" s="29">
        <v>1140</v>
      </c>
      <c r="C12" s="28"/>
      <c r="D12" s="28"/>
      <c r="E12" s="28"/>
      <c r="F12" s="28"/>
      <c r="G12" s="28"/>
      <c r="H12" s="28"/>
      <c r="I12" s="28"/>
    </row>
    <row r="13" spans="1:11" x14ac:dyDescent="0.2">
      <c r="A13" s="5" t="s">
        <v>7</v>
      </c>
      <c r="B13" s="29">
        <v>1150</v>
      </c>
      <c r="C13" s="28"/>
      <c r="D13" s="28"/>
      <c r="E13" s="28"/>
      <c r="F13" s="28"/>
      <c r="G13" s="28"/>
      <c r="H13" s="28"/>
      <c r="I13" s="28"/>
    </row>
    <row r="14" spans="1:11" x14ac:dyDescent="0.2">
      <c r="A14" s="5" t="s">
        <v>8</v>
      </c>
      <c r="B14" s="29">
        <v>1200</v>
      </c>
      <c r="C14" s="28"/>
      <c r="D14" s="28"/>
      <c r="E14" s="28"/>
      <c r="F14" s="28"/>
      <c r="G14" s="28"/>
      <c r="H14" s="28"/>
      <c r="I14" s="28"/>
    </row>
    <row r="15" spans="1:11" x14ac:dyDescent="0.2">
      <c r="A15" s="5" t="s">
        <v>9</v>
      </c>
      <c r="B15" s="29">
        <v>1210</v>
      </c>
      <c r="C15" s="28"/>
      <c r="D15" s="28"/>
      <c r="E15" s="28"/>
      <c r="F15" s="28"/>
      <c r="G15" s="28"/>
      <c r="H15" s="28"/>
      <c r="I15" s="28"/>
    </row>
    <row r="16" spans="1:11" x14ac:dyDescent="0.2">
      <c r="A16" s="5" t="s">
        <v>10</v>
      </c>
      <c r="B16" s="29">
        <v>1220</v>
      </c>
      <c r="C16" s="28"/>
      <c r="D16" s="28"/>
      <c r="E16" s="28"/>
      <c r="F16" s="28"/>
      <c r="G16" s="28"/>
      <c r="H16" s="28"/>
      <c r="I16" s="28"/>
    </row>
    <row r="17" spans="1:9" x14ac:dyDescent="0.2">
      <c r="A17" s="5" t="s">
        <v>11</v>
      </c>
      <c r="B17" s="29">
        <v>1230</v>
      </c>
      <c r="C17" s="28"/>
      <c r="D17" s="28"/>
      <c r="E17" s="28"/>
      <c r="F17" s="28"/>
      <c r="G17" s="28"/>
      <c r="H17" s="28"/>
      <c r="I17" s="28"/>
    </row>
    <row r="18" spans="1:9" x14ac:dyDescent="0.2">
      <c r="A18" s="5" t="s">
        <v>12</v>
      </c>
      <c r="B18" s="29">
        <v>1240</v>
      </c>
      <c r="C18" s="28"/>
      <c r="D18" s="28"/>
      <c r="E18" s="28"/>
      <c r="F18" s="28"/>
      <c r="G18" s="28"/>
      <c r="H18" s="28"/>
      <c r="I18" s="28"/>
    </row>
    <row r="19" spans="1:9" x14ac:dyDescent="0.2">
      <c r="A19" s="5" t="s">
        <v>65</v>
      </c>
      <c r="B19" s="29">
        <v>1250</v>
      </c>
      <c r="C19" s="28"/>
      <c r="D19" s="28"/>
      <c r="E19" s="28"/>
      <c r="F19" s="28"/>
      <c r="G19" s="28"/>
      <c r="H19" s="28"/>
      <c r="I19" s="28"/>
    </row>
    <row r="20" spans="1:9" x14ac:dyDescent="0.2">
      <c r="A20" s="5" t="s">
        <v>33</v>
      </c>
      <c r="B20" s="29">
        <v>2000</v>
      </c>
      <c r="C20" s="28"/>
      <c r="D20" s="28"/>
      <c r="E20" s="28"/>
      <c r="F20" s="28"/>
      <c r="G20" s="28"/>
      <c r="H20" s="28"/>
      <c r="I20" s="28"/>
    </row>
    <row r="21" spans="1:9" x14ac:dyDescent="0.2">
      <c r="A21" s="5" t="s">
        <v>66</v>
      </c>
      <c r="B21" s="29">
        <v>2010</v>
      </c>
      <c r="C21" s="28"/>
      <c r="D21" s="28"/>
      <c r="E21" s="28"/>
      <c r="F21" s="28"/>
      <c r="G21" s="28"/>
      <c r="H21" s="28"/>
      <c r="I21" s="28"/>
    </row>
    <row r="22" spans="1:9" x14ac:dyDescent="0.2">
      <c r="A22" s="5" t="s">
        <v>67</v>
      </c>
      <c r="B22" s="29">
        <v>2020</v>
      </c>
      <c r="C22" s="28"/>
      <c r="D22" s="28"/>
      <c r="E22" s="28"/>
      <c r="F22" s="28"/>
      <c r="G22" s="28"/>
      <c r="H22" s="28"/>
      <c r="I22" s="28"/>
    </row>
    <row r="23" spans="1:9" x14ac:dyDescent="0.2">
      <c r="A23" s="5" t="s">
        <v>68</v>
      </c>
      <c r="B23" s="29">
        <v>2030</v>
      </c>
      <c r="C23" s="28"/>
      <c r="D23" s="28"/>
      <c r="E23" s="28"/>
      <c r="F23" s="28"/>
      <c r="G23" s="28"/>
      <c r="H23" s="28"/>
      <c r="I23" s="28"/>
    </row>
    <row r="24" spans="1:9" x14ac:dyDescent="0.2">
      <c r="A24" s="5" t="s">
        <v>34</v>
      </c>
      <c r="B24" s="29">
        <v>2040</v>
      </c>
      <c r="C24" s="28"/>
      <c r="D24" s="28"/>
      <c r="E24" s="28"/>
      <c r="F24" s="28"/>
      <c r="G24" s="28"/>
      <c r="H24" s="28"/>
      <c r="I24" s="28"/>
    </row>
    <row r="25" spans="1:9" x14ac:dyDescent="0.2">
      <c r="A25" s="5" t="s">
        <v>69</v>
      </c>
      <c r="B25" s="29">
        <v>2050</v>
      </c>
      <c r="C25" s="28"/>
      <c r="D25" s="28"/>
      <c r="E25" s="28"/>
      <c r="F25" s="28"/>
      <c r="G25" s="28"/>
      <c r="H25" s="28"/>
      <c r="I25" s="28"/>
    </row>
    <row r="26" spans="1:9" x14ac:dyDescent="0.2">
      <c r="A26" s="5" t="s">
        <v>35</v>
      </c>
      <c r="B26" s="29">
        <v>3000</v>
      </c>
      <c r="C26" s="28"/>
      <c r="D26" s="28"/>
      <c r="E26" s="28"/>
      <c r="F26" s="28"/>
      <c r="G26" s="28"/>
      <c r="H26" s="28"/>
      <c r="I26" s="28"/>
    </row>
    <row r="27" spans="1:9" x14ac:dyDescent="0.2">
      <c r="A27" s="7"/>
      <c r="C27" s="7"/>
    </row>
    <row r="28" spans="1:9" x14ac:dyDescent="0.2">
      <c r="A28" s="7"/>
      <c r="C28" s="7"/>
      <c r="E28" s="7" t="s">
        <v>14</v>
      </c>
    </row>
    <row r="29" spans="1:9" x14ac:dyDescent="0.2">
      <c r="A29" s="7"/>
    </row>
  </sheetData>
  <mergeCells count="9">
    <mergeCell ref="I4:I5"/>
    <mergeCell ref="G3:H3"/>
    <mergeCell ref="A2:H2"/>
    <mergeCell ref="A1:H1"/>
    <mergeCell ref="F4:H4"/>
    <mergeCell ref="A4:A5"/>
    <mergeCell ref="B4:B5"/>
    <mergeCell ref="C4:C5"/>
    <mergeCell ref="E4:E5"/>
  </mergeCells>
  <phoneticPr fontId="0" type="noConversion"/>
  <pageMargins left="1.18" right="0.47" top="1" bottom="1" header="0.5" footer="0.5"/>
  <pageSetup paperSize="9" orientation="landscape" r:id="rId1"/>
  <headerFooter alignWithMargins="0">
    <oddFooter>&amp;C&amp;P+123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26"/>
  <sheetViews>
    <sheetView showGridLines="0" zoomScale="85" workbookViewId="0">
      <selection activeCell="H4" sqref="H4:J4"/>
    </sheetView>
  </sheetViews>
  <sheetFormatPr defaultRowHeight="14.25" x14ac:dyDescent="0.2"/>
  <cols>
    <col min="1" max="1" width="25.109375" style="1" bestFit="1" customWidth="1"/>
    <col min="2" max="2" width="5.109375" style="2" bestFit="1" customWidth="1"/>
    <col min="3" max="3" width="12.6640625" style="1" bestFit="1" customWidth="1"/>
    <col min="4" max="5" width="11.77734375" style="1" bestFit="1" customWidth="1"/>
    <col min="6" max="6" width="13.21875" style="1" customWidth="1"/>
    <col min="7" max="7" width="11.77734375" style="1" bestFit="1" customWidth="1"/>
    <col min="8" max="8" width="13.21875" style="1" customWidth="1"/>
    <col min="9" max="9" width="11.21875" style="1" customWidth="1"/>
    <col min="10" max="10" width="10.44140625" style="1" bestFit="1" customWidth="1"/>
    <col min="11" max="11" width="11.77734375" style="1" bestFit="1" customWidth="1"/>
    <col min="12" max="16384" width="8.88671875" style="1"/>
  </cols>
  <sheetData>
    <row r="1" spans="1:11" ht="15" x14ac:dyDescent="0.25">
      <c r="A1" s="41" t="s">
        <v>43</v>
      </c>
      <c r="B1" s="40"/>
      <c r="C1" s="40"/>
      <c r="D1" s="40"/>
      <c r="E1" s="40"/>
      <c r="F1" s="40"/>
      <c r="G1" s="40"/>
      <c r="H1" s="40"/>
      <c r="I1" s="40"/>
      <c r="J1" s="40"/>
      <c r="K1" s="40"/>
    </row>
    <row r="2" spans="1:11" ht="15" x14ac:dyDescent="0.25">
      <c r="A2" s="40" t="s">
        <v>45</v>
      </c>
      <c r="B2" s="40"/>
      <c r="C2" s="40"/>
      <c r="D2" s="40"/>
      <c r="E2" s="40"/>
      <c r="F2" s="40"/>
      <c r="G2" s="40"/>
      <c r="H2" s="40"/>
      <c r="I2" s="40"/>
      <c r="J2" s="40"/>
      <c r="K2" s="40"/>
    </row>
    <row r="3" spans="1:11" s="20" customFormat="1" ht="16.5" x14ac:dyDescent="0.25">
      <c r="B3" s="21"/>
      <c r="C3" s="21"/>
      <c r="D3" s="21"/>
      <c r="E3" s="21"/>
      <c r="F3" s="23"/>
      <c r="G3" s="21"/>
      <c r="H3" s="21"/>
      <c r="I3" s="21"/>
      <c r="J3" s="45" t="s">
        <v>32</v>
      </c>
      <c r="K3" s="45"/>
    </row>
    <row r="4" spans="1:11" s="4" customFormat="1" ht="37.5" customHeight="1" x14ac:dyDescent="0.2">
      <c r="A4" s="3" t="s">
        <v>15</v>
      </c>
      <c r="B4" s="3" t="s">
        <v>16</v>
      </c>
      <c r="C4" s="3" t="s">
        <v>40</v>
      </c>
      <c r="D4" s="3" t="s">
        <v>70</v>
      </c>
      <c r="E4" s="3" t="s">
        <v>22</v>
      </c>
      <c r="F4" s="3" t="s">
        <v>71</v>
      </c>
      <c r="G4" s="3" t="s">
        <v>41</v>
      </c>
      <c r="H4" s="3" t="s">
        <v>72</v>
      </c>
      <c r="I4" s="3" t="s">
        <v>73</v>
      </c>
      <c r="J4" s="3" t="s">
        <v>74</v>
      </c>
      <c r="K4" s="3" t="s">
        <v>75</v>
      </c>
    </row>
    <row r="5" spans="1:11" s="4" customFormat="1" ht="37.5" hidden="1" customHeight="1" x14ac:dyDescent="0.2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x14ac:dyDescent="0.2">
      <c r="A6" s="5" t="s">
        <v>0</v>
      </c>
      <c r="B6" s="27" t="s">
        <v>13</v>
      </c>
      <c r="C6" s="28"/>
      <c r="D6" s="28"/>
      <c r="E6" s="28"/>
      <c r="F6" s="28"/>
      <c r="G6" s="28"/>
      <c r="H6" s="28"/>
      <c r="I6" s="28"/>
      <c r="J6" s="28"/>
      <c r="K6" s="28"/>
    </row>
    <row r="7" spans="1:11" x14ac:dyDescent="0.2">
      <c r="A7" s="5" t="s">
        <v>1</v>
      </c>
      <c r="B7" s="29">
        <v>1000</v>
      </c>
      <c r="C7" s="28"/>
      <c r="D7" s="28"/>
      <c r="E7" s="28"/>
      <c r="F7" s="28"/>
      <c r="G7" s="28"/>
      <c r="H7" s="28"/>
      <c r="I7" s="28"/>
      <c r="J7" s="28"/>
      <c r="K7" s="28"/>
    </row>
    <row r="8" spans="1:11" x14ac:dyDescent="0.2">
      <c r="A8" s="5" t="s">
        <v>2</v>
      </c>
      <c r="B8" s="29">
        <v>1100</v>
      </c>
      <c r="C8" s="28"/>
      <c r="D8" s="28"/>
      <c r="E8" s="28"/>
      <c r="F8" s="28"/>
      <c r="G8" s="28"/>
      <c r="H8" s="28"/>
      <c r="I8" s="28"/>
      <c r="J8" s="28"/>
      <c r="K8" s="28"/>
    </row>
    <row r="9" spans="1:11" x14ac:dyDescent="0.2">
      <c r="A9" s="5" t="s">
        <v>3</v>
      </c>
      <c r="B9" s="29">
        <v>1110</v>
      </c>
      <c r="C9" s="28"/>
      <c r="D9" s="28"/>
      <c r="E9" s="28"/>
      <c r="F9" s="28"/>
      <c r="G9" s="28"/>
      <c r="H9" s="28"/>
      <c r="I9" s="28"/>
      <c r="J9" s="28"/>
      <c r="K9" s="28"/>
    </row>
    <row r="10" spans="1:11" x14ac:dyDescent="0.2">
      <c r="A10" s="5" t="s">
        <v>4</v>
      </c>
      <c r="B10" s="29">
        <v>1120</v>
      </c>
      <c r="C10" s="28"/>
      <c r="D10" s="28"/>
      <c r="E10" s="28"/>
      <c r="F10" s="28"/>
      <c r="G10" s="28"/>
      <c r="H10" s="28"/>
      <c r="I10" s="28"/>
      <c r="J10" s="28"/>
      <c r="K10" s="28"/>
    </row>
    <row r="11" spans="1:11" x14ac:dyDescent="0.2">
      <c r="A11" s="5" t="s">
        <v>5</v>
      </c>
      <c r="B11" s="29">
        <v>1130</v>
      </c>
      <c r="C11" s="28"/>
      <c r="D11" s="28"/>
      <c r="E11" s="28"/>
      <c r="F11" s="28"/>
      <c r="G11" s="28"/>
      <c r="H11" s="28"/>
      <c r="I11" s="28"/>
      <c r="J11" s="28"/>
      <c r="K11" s="28"/>
    </row>
    <row r="12" spans="1:11" x14ac:dyDescent="0.2">
      <c r="A12" s="5" t="s">
        <v>6</v>
      </c>
      <c r="B12" s="29">
        <v>1140</v>
      </c>
      <c r="C12" s="28"/>
      <c r="D12" s="28"/>
      <c r="E12" s="28"/>
      <c r="F12" s="28"/>
      <c r="G12" s="28"/>
      <c r="H12" s="28"/>
      <c r="I12" s="28"/>
      <c r="J12" s="28"/>
      <c r="K12" s="28"/>
    </row>
    <row r="13" spans="1:11" x14ac:dyDescent="0.2">
      <c r="A13" s="5" t="s">
        <v>7</v>
      </c>
      <c r="B13" s="29">
        <v>1150</v>
      </c>
      <c r="C13" s="28"/>
      <c r="D13" s="28"/>
      <c r="E13" s="28"/>
      <c r="F13" s="28"/>
      <c r="G13" s="28"/>
      <c r="H13" s="28"/>
      <c r="I13" s="28"/>
      <c r="J13" s="28"/>
      <c r="K13" s="28"/>
    </row>
    <row r="14" spans="1:11" x14ac:dyDescent="0.2">
      <c r="A14" s="5" t="s">
        <v>8</v>
      </c>
      <c r="B14" s="29">
        <v>1200</v>
      </c>
      <c r="C14" s="28"/>
      <c r="D14" s="28"/>
      <c r="E14" s="28"/>
      <c r="F14" s="28"/>
      <c r="G14" s="28"/>
      <c r="H14" s="28"/>
      <c r="I14" s="28"/>
      <c r="J14" s="28"/>
      <c r="K14" s="28"/>
    </row>
    <row r="15" spans="1:11" x14ac:dyDescent="0.2">
      <c r="A15" s="5" t="s">
        <v>9</v>
      </c>
      <c r="B15" s="29">
        <v>1210</v>
      </c>
      <c r="C15" s="28"/>
      <c r="D15" s="28"/>
      <c r="E15" s="28"/>
      <c r="F15" s="28"/>
      <c r="G15" s="28"/>
      <c r="H15" s="28"/>
      <c r="I15" s="28"/>
      <c r="J15" s="28"/>
      <c r="K15" s="28"/>
    </row>
    <row r="16" spans="1:11" x14ac:dyDescent="0.2">
      <c r="A16" s="5" t="s">
        <v>10</v>
      </c>
      <c r="B16" s="29">
        <v>1220</v>
      </c>
      <c r="C16" s="28"/>
      <c r="D16" s="28"/>
      <c r="E16" s="28"/>
      <c r="F16" s="28"/>
      <c r="G16" s="28"/>
      <c r="H16" s="28"/>
      <c r="I16" s="28"/>
      <c r="J16" s="28"/>
      <c r="K16" s="28"/>
    </row>
    <row r="17" spans="1:11" x14ac:dyDescent="0.2">
      <c r="A17" s="5" t="s">
        <v>11</v>
      </c>
      <c r="B17" s="29">
        <v>1230</v>
      </c>
      <c r="C17" s="28"/>
      <c r="D17" s="28"/>
      <c r="E17" s="28"/>
      <c r="F17" s="28"/>
      <c r="G17" s="28"/>
      <c r="H17" s="28"/>
      <c r="I17" s="28"/>
      <c r="J17" s="28"/>
      <c r="K17" s="28"/>
    </row>
    <row r="18" spans="1:11" x14ac:dyDescent="0.2">
      <c r="A18" s="5" t="s">
        <v>12</v>
      </c>
      <c r="B18" s="29">
        <v>1240</v>
      </c>
      <c r="C18" s="28"/>
      <c r="D18" s="28"/>
      <c r="E18" s="28"/>
      <c r="F18" s="28"/>
      <c r="G18" s="28"/>
      <c r="H18" s="28"/>
      <c r="I18" s="28"/>
      <c r="J18" s="28"/>
      <c r="K18" s="28"/>
    </row>
    <row r="19" spans="1:11" x14ac:dyDescent="0.2">
      <c r="A19" s="5" t="s">
        <v>65</v>
      </c>
      <c r="B19" s="29">
        <v>1250</v>
      </c>
      <c r="C19" s="28"/>
      <c r="D19" s="28"/>
      <c r="E19" s="28"/>
      <c r="F19" s="28"/>
      <c r="G19" s="28"/>
      <c r="H19" s="28"/>
      <c r="I19" s="28"/>
      <c r="J19" s="28"/>
      <c r="K19" s="28"/>
    </row>
    <row r="20" spans="1:11" x14ac:dyDescent="0.2">
      <c r="A20" s="5" t="s">
        <v>33</v>
      </c>
      <c r="B20" s="29">
        <v>2000</v>
      </c>
      <c r="C20" s="28"/>
      <c r="D20" s="28"/>
      <c r="E20" s="28"/>
      <c r="F20" s="28"/>
      <c r="G20" s="28"/>
      <c r="H20" s="28"/>
      <c r="I20" s="28"/>
      <c r="J20" s="28"/>
      <c r="K20" s="28"/>
    </row>
    <row r="21" spans="1:11" x14ac:dyDescent="0.2">
      <c r="A21" s="5" t="s">
        <v>66</v>
      </c>
      <c r="B21" s="29">
        <v>2010</v>
      </c>
      <c r="C21" s="28"/>
      <c r="D21" s="28"/>
      <c r="E21" s="28"/>
      <c r="F21" s="28"/>
      <c r="G21" s="28"/>
      <c r="H21" s="28"/>
      <c r="I21" s="28"/>
      <c r="J21" s="28"/>
      <c r="K21" s="28"/>
    </row>
    <row r="22" spans="1:11" x14ac:dyDescent="0.2">
      <c r="A22" s="5" t="s">
        <v>67</v>
      </c>
      <c r="B22" s="29">
        <v>2020</v>
      </c>
      <c r="C22" s="28"/>
      <c r="D22" s="28"/>
      <c r="E22" s="28"/>
      <c r="F22" s="28"/>
      <c r="G22" s="28"/>
      <c r="H22" s="28"/>
      <c r="I22" s="28"/>
      <c r="J22" s="28"/>
      <c r="K22" s="28"/>
    </row>
    <row r="23" spans="1:11" x14ac:dyDescent="0.2">
      <c r="A23" s="5" t="s">
        <v>68</v>
      </c>
      <c r="B23" s="29">
        <v>2030</v>
      </c>
      <c r="C23" s="28"/>
      <c r="D23" s="28"/>
      <c r="E23" s="28"/>
      <c r="F23" s="28"/>
      <c r="G23" s="28"/>
      <c r="H23" s="28"/>
      <c r="I23" s="28"/>
      <c r="J23" s="28"/>
      <c r="K23" s="28"/>
    </row>
    <row r="24" spans="1:11" x14ac:dyDescent="0.2">
      <c r="A24" s="5" t="s">
        <v>34</v>
      </c>
      <c r="B24" s="29">
        <v>2040</v>
      </c>
      <c r="C24" s="28"/>
      <c r="D24" s="28"/>
      <c r="E24" s="28"/>
      <c r="F24" s="28"/>
      <c r="G24" s="28"/>
      <c r="H24" s="28"/>
      <c r="I24" s="28"/>
      <c r="J24" s="28"/>
      <c r="K24" s="28"/>
    </row>
    <row r="25" spans="1:11" x14ac:dyDescent="0.2">
      <c r="A25" s="5" t="s">
        <v>69</v>
      </c>
      <c r="B25" s="29">
        <v>2050</v>
      </c>
      <c r="C25" s="28"/>
      <c r="D25" s="28"/>
      <c r="E25" s="28"/>
      <c r="F25" s="28"/>
      <c r="G25" s="28"/>
      <c r="H25" s="28"/>
      <c r="I25" s="28"/>
      <c r="J25" s="28"/>
      <c r="K25" s="28"/>
    </row>
    <row r="26" spans="1:11" x14ac:dyDescent="0.2">
      <c r="A26" s="5" t="s">
        <v>35</v>
      </c>
      <c r="B26" s="29">
        <v>3000</v>
      </c>
      <c r="C26" s="28"/>
      <c r="D26" s="28"/>
      <c r="E26" s="28"/>
      <c r="F26" s="28"/>
      <c r="G26" s="28"/>
      <c r="H26" s="28"/>
      <c r="I26" s="28"/>
      <c r="J26" s="28"/>
      <c r="K26" s="28"/>
    </row>
  </sheetData>
  <mergeCells count="3">
    <mergeCell ref="A1:K1"/>
    <mergeCell ref="A2:K2"/>
    <mergeCell ref="J3:K3"/>
  </mergeCells>
  <phoneticPr fontId="0" type="noConversion"/>
  <pageMargins left="0.75" right="0.19" top="0.98425196850393704" bottom="0.98425196850393704" header="0.51181102362204722" footer="0.51181102362204722"/>
  <pageSetup paperSize="9" orientation="landscape" r:id="rId1"/>
  <headerFooter alignWithMargins="0">
    <oddFooter>&amp;C&amp;P+124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28"/>
  <sheetViews>
    <sheetView showGridLines="0" workbookViewId="0">
      <selection activeCell="H4" sqref="H4:J4"/>
    </sheetView>
  </sheetViews>
  <sheetFormatPr defaultRowHeight="14.25" x14ac:dyDescent="0.2"/>
  <cols>
    <col min="1" max="1" width="25" style="1" bestFit="1" customWidth="1"/>
    <col min="2" max="2" width="5" style="2" bestFit="1" customWidth="1"/>
    <col min="3" max="3" width="12.88671875" style="1" customWidth="1"/>
    <col min="4" max="5" width="9.44140625" style="1" bestFit="1" customWidth="1"/>
    <col min="6" max="7" width="7.33203125" style="1" bestFit="1" customWidth="1"/>
    <col min="8" max="8" width="8.5546875" style="1" bestFit="1" customWidth="1"/>
    <col min="9" max="11" width="9.44140625" style="1" bestFit="1" customWidth="1"/>
    <col min="12" max="16384" width="8.88671875" style="1"/>
  </cols>
  <sheetData>
    <row r="1" spans="1:11" ht="15" x14ac:dyDescent="0.25">
      <c r="A1" s="41" t="s">
        <v>44</v>
      </c>
      <c r="B1" s="40"/>
      <c r="C1" s="40"/>
      <c r="D1" s="40"/>
      <c r="E1" s="40"/>
      <c r="F1" s="40"/>
      <c r="G1" s="40"/>
      <c r="H1" s="40"/>
      <c r="I1" s="40"/>
      <c r="J1" s="40"/>
      <c r="K1" s="40"/>
    </row>
    <row r="2" spans="1:11" ht="15" x14ac:dyDescent="0.25">
      <c r="A2" s="40" t="s">
        <v>45</v>
      </c>
      <c r="B2" s="40"/>
      <c r="C2" s="40"/>
      <c r="D2" s="40"/>
      <c r="E2" s="40"/>
      <c r="F2" s="40"/>
      <c r="G2" s="40"/>
      <c r="H2" s="40"/>
      <c r="I2" s="40"/>
      <c r="J2" s="40"/>
      <c r="K2" s="40"/>
    </row>
    <row r="3" spans="1:11" s="20" customFormat="1" ht="16.5" x14ac:dyDescent="0.25">
      <c r="B3" s="21"/>
      <c r="C3" s="21"/>
      <c r="D3" s="21"/>
      <c r="E3" s="23"/>
      <c r="F3" s="21"/>
      <c r="G3" s="21"/>
      <c r="H3" s="21"/>
      <c r="I3" s="21"/>
      <c r="J3" s="45" t="s">
        <v>32</v>
      </c>
      <c r="K3" s="45"/>
    </row>
    <row r="4" spans="1:11" s="4" customFormat="1" ht="32.25" customHeight="1" x14ac:dyDescent="0.2">
      <c r="A4" s="3" t="s">
        <v>15</v>
      </c>
      <c r="B4" s="3" t="s">
        <v>16</v>
      </c>
      <c r="C4" s="3" t="s">
        <v>30</v>
      </c>
      <c r="D4" s="3" t="s">
        <v>24</v>
      </c>
      <c r="E4" s="3" t="s">
        <v>25</v>
      </c>
      <c r="F4" s="3" t="s">
        <v>26</v>
      </c>
      <c r="G4" s="3" t="s">
        <v>27</v>
      </c>
      <c r="H4" s="3" t="s">
        <v>28</v>
      </c>
      <c r="I4" s="3" t="s">
        <v>29</v>
      </c>
      <c r="J4" s="3" t="s">
        <v>76</v>
      </c>
      <c r="K4" s="3" t="s">
        <v>23</v>
      </c>
    </row>
    <row r="5" spans="1:11" s="4" customFormat="1" ht="32.25" hidden="1" customHeight="1" x14ac:dyDescent="0.2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s="4" customFormat="1" x14ac:dyDescent="0.2">
      <c r="A6" s="5" t="s">
        <v>0</v>
      </c>
      <c r="B6" s="29" t="s">
        <v>14</v>
      </c>
      <c r="C6" s="28"/>
      <c r="D6" s="28"/>
      <c r="E6" s="28"/>
      <c r="F6" s="28"/>
      <c r="G6" s="28"/>
      <c r="H6" s="28"/>
      <c r="I6" s="28"/>
      <c r="J6" s="28"/>
      <c r="K6" s="28"/>
    </row>
    <row r="7" spans="1:11" x14ac:dyDescent="0.2">
      <c r="A7" s="5" t="s">
        <v>1</v>
      </c>
      <c r="B7" s="29">
        <v>1000</v>
      </c>
      <c r="C7" s="28"/>
      <c r="D7" s="28"/>
      <c r="E7" s="28"/>
      <c r="F7" s="28"/>
      <c r="G7" s="28"/>
      <c r="H7" s="28"/>
      <c r="I7" s="28"/>
      <c r="J7" s="28"/>
      <c r="K7" s="28"/>
    </row>
    <row r="8" spans="1:11" x14ac:dyDescent="0.2">
      <c r="A8" s="5" t="s">
        <v>2</v>
      </c>
      <c r="B8" s="29">
        <v>1100</v>
      </c>
      <c r="C8" s="28"/>
      <c r="D8" s="28"/>
      <c r="E8" s="28"/>
      <c r="F8" s="28"/>
      <c r="G8" s="28"/>
      <c r="H8" s="28"/>
      <c r="I8" s="28"/>
      <c r="J8" s="28"/>
      <c r="K8" s="28"/>
    </row>
    <row r="9" spans="1:11" x14ac:dyDescent="0.2">
      <c r="A9" s="5" t="s">
        <v>3</v>
      </c>
      <c r="B9" s="29">
        <v>1110</v>
      </c>
      <c r="C9" s="28"/>
      <c r="D9" s="28"/>
      <c r="E9" s="28"/>
      <c r="F9" s="28"/>
      <c r="G9" s="28"/>
      <c r="H9" s="28"/>
      <c r="I9" s="28"/>
      <c r="J9" s="28"/>
      <c r="K9" s="28"/>
    </row>
    <row r="10" spans="1:11" x14ac:dyDescent="0.2">
      <c r="A10" s="5" t="s">
        <v>4</v>
      </c>
      <c r="B10" s="29">
        <v>1120</v>
      </c>
      <c r="C10" s="28"/>
      <c r="D10" s="28"/>
      <c r="E10" s="28"/>
      <c r="F10" s="28"/>
      <c r="G10" s="28"/>
      <c r="H10" s="28"/>
      <c r="I10" s="28"/>
      <c r="J10" s="28"/>
      <c r="K10" s="28"/>
    </row>
    <row r="11" spans="1:11" x14ac:dyDescent="0.2">
      <c r="A11" s="5" t="s">
        <v>5</v>
      </c>
      <c r="B11" s="29">
        <v>1130</v>
      </c>
      <c r="C11" s="28"/>
      <c r="D11" s="28"/>
      <c r="E11" s="28"/>
      <c r="F11" s="28"/>
      <c r="G11" s="28"/>
      <c r="H11" s="28"/>
      <c r="I11" s="28"/>
      <c r="J11" s="28"/>
      <c r="K11" s="28"/>
    </row>
    <row r="12" spans="1:11" x14ac:dyDescent="0.2">
      <c r="A12" s="5" t="s">
        <v>6</v>
      </c>
      <c r="B12" s="29">
        <v>1140</v>
      </c>
      <c r="C12" s="28"/>
      <c r="D12" s="28"/>
      <c r="E12" s="28"/>
      <c r="F12" s="28"/>
      <c r="G12" s="28"/>
      <c r="H12" s="28"/>
      <c r="I12" s="28"/>
      <c r="J12" s="28"/>
      <c r="K12" s="28"/>
    </row>
    <row r="13" spans="1:11" x14ac:dyDescent="0.2">
      <c r="A13" s="5" t="s">
        <v>7</v>
      </c>
      <c r="B13" s="29">
        <v>1150</v>
      </c>
      <c r="C13" s="28"/>
      <c r="D13" s="28"/>
      <c r="E13" s="28"/>
      <c r="F13" s="28"/>
      <c r="G13" s="28"/>
      <c r="H13" s="28"/>
      <c r="I13" s="28"/>
      <c r="J13" s="28"/>
      <c r="K13" s="28"/>
    </row>
    <row r="14" spans="1:11" x14ac:dyDescent="0.2">
      <c r="A14" s="5" t="s">
        <v>8</v>
      </c>
      <c r="B14" s="29">
        <v>1200</v>
      </c>
      <c r="C14" s="28"/>
      <c r="D14" s="28"/>
      <c r="E14" s="28"/>
      <c r="F14" s="28"/>
      <c r="G14" s="28"/>
      <c r="H14" s="28"/>
      <c r="I14" s="28"/>
      <c r="J14" s="28"/>
      <c r="K14" s="28"/>
    </row>
    <row r="15" spans="1:11" x14ac:dyDescent="0.2">
      <c r="A15" s="5" t="s">
        <v>9</v>
      </c>
      <c r="B15" s="29">
        <v>1210</v>
      </c>
      <c r="C15" s="28"/>
      <c r="D15" s="28"/>
      <c r="E15" s="28"/>
      <c r="F15" s="28"/>
      <c r="G15" s="28"/>
      <c r="H15" s="28"/>
      <c r="I15" s="28"/>
      <c r="J15" s="28"/>
      <c r="K15" s="28"/>
    </row>
    <row r="16" spans="1:11" x14ac:dyDescent="0.2">
      <c r="A16" s="5" t="s">
        <v>10</v>
      </c>
      <c r="B16" s="29">
        <v>1220</v>
      </c>
      <c r="C16" s="28"/>
      <c r="D16" s="28"/>
      <c r="E16" s="28"/>
      <c r="F16" s="28"/>
      <c r="G16" s="28"/>
      <c r="H16" s="28"/>
      <c r="I16" s="28"/>
      <c r="J16" s="28"/>
      <c r="K16" s="28"/>
    </row>
    <row r="17" spans="1:11" x14ac:dyDescent="0.2">
      <c r="A17" s="5" t="s">
        <v>11</v>
      </c>
      <c r="B17" s="29">
        <v>1230</v>
      </c>
      <c r="C17" s="28"/>
      <c r="D17" s="28"/>
      <c r="E17" s="28"/>
      <c r="F17" s="28"/>
      <c r="G17" s="28"/>
      <c r="H17" s="28"/>
      <c r="I17" s="28"/>
      <c r="J17" s="28"/>
      <c r="K17" s="28"/>
    </row>
    <row r="18" spans="1:11" x14ac:dyDescent="0.2">
      <c r="A18" s="5" t="s">
        <v>12</v>
      </c>
      <c r="B18" s="29">
        <v>1240</v>
      </c>
      <c r="C18" s="28"/>
      <c r="D18" s="28"/>
      <c r="E18" s="28"/>
      <c r="F18" s="28"/>
      <c r="G18" s="28"/>
      <c r="H18" s="28"/>
      <c r="I18" s="28"/>
      <c r="J18" s="28"/>
      <c r="K18" s="28"/>
    </row>
    <row r="19" spans="1:11" x14ac:dyDescent="0.2">
      <c r="A19" s="5" t="s">
        <v>65</v>
      </c>
      <c r="B19" s="29">
        <v>1250</v>
      </c>
      <c r="C19" s="28"/>
      <c r="D19" s="28"/>
      <c r="E19" s="28"/>
      <c r="F19" s="28"/>
      <c r="G19" s="28"/>
      <c r="H19" s="28"/>
      <c r="I19" s="28"/>
      <c r="J19" s="28"/>
      <c r="K19" s="28"/>
    </row>
    <row r="20" spans="1:11" x14ac:dyDescent="0.2">
      <c r="A20" s="5" t="s">
        <v>33</v>
      </c>
      <c r="B20" s="29">
        <v>2000</v>
      </c>
      <c r="C20" s="28"/>
      <c r="D20" s="28"/>
      <c r="E20" s="28"/>
      <c r="F20" s="28"/>
      <c r="G20" s="28"/>
      <c r="H20" s="28"/>
      <c r="I20" s="28"/>
      <c r="J20" s="28"/>
      <c r="K20" s="28"/>
    </row>
    <row r="21" spans="1:11" x14ac:dyDescent="0.2">
      <c r="A21" s="5" t="s">
        <v>66</v>
      </c>
      <c r="B21" s="29">
        <v>2010</v>
      </c>
      <c r="C21" s="28"/>
      <c r="D21" s="28"/>
      <c r="E21" s="28"/>
      <c r="F21" s="28"/>
      <c r="G21" s="28"/>
      <c r="H21" s="28"/>
      <c r="I21" s="28"/>
      <c r="J21" s="28"/>
      <c r="K21" s="28"/>
    </row>
    <row r="22" spans="1:11" x14ac:dyDescent="0.2">
      <c r="A22" s="5" t="s">
        <v>67</v>
      </c>
      <c r="B22" s="29">
        <v>2020</v>
      </c>
      <c r="C22" s="28"/>
      <c r="D22" s="28"/>
      <c r="E22" s="28"/>
      <c r="F22" s="28"/>
      <c r="G22" s="28"/>
      <c r="H22" s="28"/>
      <c r="I22" s="28"/>
      <c r="J22" s="28"/>
      <c r="K22" s="28"/>
    </row>
    <row r="23" spans="1:11" x14ac:dyDescent="0.2">
      <c r="A23" s="5" t="s">
        <v>68</v>
      </c>
      <c r="B23" s="29">
        <v>2030</v>
      </c>
      <c r="C23" s="28"/>
      <c r="D23" s="28"/>
      <c r="E23" s="28"/>
      <c r="F23" s="28"/>
      <c r="G23" s="28"/>
      <c r="H23" s="28"/>
      <c r="I23" s="28"/>
      <c r="J23" s="28"/>
      <c r="K23" s="28"/>
    </row>
    <row r="24" spans="1:11" x14ac:dyDescent="0.2">
      <c r="A24" s="5" t="s">
        <v>34</v>
      </c>
      <c r="B24" s="29">
        <v>2040</v>
      </c>
      <c r="C24" s="28"/>
      <c r="D24" s="28"/>
      <c r="E24" s="28"/>
      <c r="F24" s="28"/>
      <c r="G24" s="28"/>
      <c r="H24" s="28"/>
      <c r="I24" s="28"/>
      <c r="J24" s="28"/>
      <c r="K24" s="28"/>
    </row>
    <row r="25" spans="1:11" x14ac:dyDescent="0.2">
      <c r="A25" s="5" t="s">
        <v>69</v>
      </c>
      <c r="B25" s="29">
        <v>2050</v>
      </c>
      <c r="C25" s="28"/>
      <c r="D25" s="28"/>
      <c r="E25" s="28"/>
      <c r="F25" s="28"/>
      <c r="G25" s="28"/>
      <c r="H25" s="28"/>
      <c r="I25" s="28"/>
      <c r="J25" s="28"/>
      <c r="K25" s="28"/>
    </row>
    <row r="26" spans="1:11" x14ac:dyDescent="0.2">
      <c r="A26" s="5" t="s">
        <v>35</v>
      </c>
      <c r="B26" s="29">
        <v>3000</v>
      </c>
      <c r="C26" s="28"/>
      <c r="D26" s="28"/>
      <c r="E26" s="28"/>
      <c r="F26" s="28"/>
      <c r="G26" s="28"/>
      <c r="H26" s="28"/>
      <c r="I26" s="28"/>
      <c r="J26" s="28"/>
      <c r="K26" s="28"/>
    </row>
    <row r="28" spans="1:11" x14ac:dyDescent="0.2">
      <c r="D28" s="8"/>
    </row>
  </sheetData>
  <mergeCells count="3">
    <mergeCell ref="A1:K1"/>
    <mergeCell ref="A2:K2"/>
    <mergeCell ref="J3:K3"/>
  </mergeCells>
  <phoneticPr fontId="0" type="noConversion"/>
  <pageMargins left="1.04" right="0.38" top="1" bottom="1" header="0.5" footer="0.5"/>
  <pageSetup paperSize="9" orientation="landscape" r:id="rId1"/>
  <headerFooter alignWithMargins="0">
    <oddFooter>&amp;C&amp;P+125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30"/>
  <sheetViews>
    <sheetView showGridLines="0" tabSelected="1" zoomScale="85" zoomScaleNormal="85" workbookViewId="0">
      <selection activeCell="N6" sqref="N6"/>
    </sheetView>
  </sheetViews>
  <sheetFormatPr defaultRowHeight="15.75" x14ac:dyDescent="0.25"/>
  <cols>
    <col min="1" max="1" width="5" style="1" customWidth="1"/>
    <col min="2" max="2" width="9.88671875" style="1" hidden="1" customWidth="1"/>
    <col min="3" max="3" width="12" style="9" customWidth="1"/>
    <col min="4" max="4" width="15.77734375" style="9" customWidth="1"/>
    <col min="5" max="5" width="13.5546875" style="9" customWidth="1"/>
    <col min="6" max="6" width="13.21875" style="9" customWidth="1"/>
    <col min="7" max="7" width="10.44140625" style="9" customWidth="1"/>
    <col min="8" max="10" width="10.77734375" style="9" customWidth="1"/>
    <col min="11" max="11" width="12" style="9" hidden="1" customWidth="1"/>
    <col min="12" max="12" width="13.33203125" style="9" hidden="1" customWidth="1"/>
    <col min="13" max="13" width="10.33203125" style="9" customWidth="1"/>
    <col min="14" max="14" width="11.33203125" style="9" bestFit="1" customWidth="1"/>
    <col min="15" max="16384" width="8.88671875" style="9"/>
  </cols>
  <sheetData>
    <row r="1" spans="1:14" ht="16.5" x14ac:dyDescent="0.25">
      <c r="A1" s="46" t="s">
        <v>77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</row>
    <row r="2" spans="1:14" s="1" customFormat="1" ht="14.25" x14ac:dyDescent="0.2">
      <c r="L2" s="45" t="s">
        <v>32</v>
      </c>
      <c r="M2" s="47"/>
    </row>
    <row r="3" spans="1:14" s="1" customFormat="1" ht="21" customHeight="1" x14ac:dyDescent="0.2">
      <c r="A3" s="48" t="s">
        <v>60</v>
      </c>
      <c r="B3" s="49" t="s">
        <v>46</v>
      </c>
      <c r="C3" s="48" t="s">
        <v>47</v>
      </c>
      <c r="D3" s="48" t="s">
        <v>36</v>
      </c>
      <c r="E3" s="48" t="s">
        <v>37</v>
      </c>
      <c r="F3" s="48" t="s">
        <v>89</v>
      </c>
      <c r="G3" s="48" t="s">
        <v>31</v>
      </c>
      <c r="H3" s="48"/>
      <c r="I3" s="48"/>
      <c r="J3" s="48"/>
      <c r="K3" s="12" t="s">
        <v>55</v>
      </c>
      <c r="L3" s="53" t="s">
        <v>38</v>
      </c>
      <c r="M3" s="48" t="s">
        <v>90</v>
      </c>
      <c r="N3" s="48"/>
    </row>
    <row r="4" spans="1:14" s="1" customFormat="1" ht="14.25" customHeight="1" x14ac:dyDescent="0.2">
      <c r="A4" s="48"/>
      <c r="B4" s="50"/>
      <c r="C4" s="48"/>
      <c r="D4" s="48"/>
      <c r="E4" s="52"/>
      <c r="F4" s="48"/>
      <c r="G4" s="48" t="s">
        <v>19</v>
      </c>
      <c r="H4" s="48" t="s">
        <v>86</v>
      </c>
      <c r="I4" s="48"/>
      <c r="J4" s="48"/>
      <c r="K4" s="13" t="s">
        <v>56</v>
      </c>
      <c r="L4" s="53"/>
      <c r="M4" s="48" t="s">
        <v>91</v>
      </c>
      <c r="N4" s="48" t="s">
        <v>92</v>
      </c>
    </row>
    <row r="5" spans="1:14" s="2" customFormat="1" ht="29.25" customHeight="1" x14ac:dyDescent="0.2">
      <c r="A5" s="48"/>
      <c r="B5" s="51"/>
      <c r="C5" s="48"/>
      <c r="D5" s="48"/>
      <c r="E5" s="52"/>
      <c r="F5" s="48"/>
      <c r="G5" s="48"/>
      <c r="H5" s="34" t="s">
        <v>87</v>
      </c>
      <c r="I5" s="34" t="s">
        <v>57</v>
      </c>
      <c r="J5" s="34" t="s">
        <v>88</v>
      </c>
      <c r="K5" s="14" t="s">
        <v>58</v>
      </c>
      <c r="L5" s="53"/>
      <c r="M5" s="48"/>
      <c r="N5" s="48"/>
    </row>
    <row r="6" spans="1:14" s="17" customFormat="1" ht="31.5" customHeight="1" x14ac:dyDescent="0.2">
      <c r="A6" s="15"/>
      <c r="B6" s="15"/>
      <c r="C6" s="16" t="s">
        <v>61</v>
      </c>
      <c r="D6" s="32">
        <f>SUM(D7:D18)</f>
        <v>6489099.040000001</v>
      </c>
      <c r="E6" s="32">
        <f>SUM(E7:E18)</f>
        <v>3184956.41</v>
      </c>
      <c r="F6" s="32">
        <f>SUM(F7:F18)</f>
        <v>2336104.81</v>
      </c>
      <c r="G6" s="32">
        <f>SUM(G7:G18)</f>
        <v>848851.6</v>
      </c>
      <c r="H6" s="32">
        <f>SUM(H7:H18)</f>
        <v>733891.90999999992</v>
      </c>
      <c r="I6" s="32">
        <f>SUM(I7:I18)</f>
        <v>79246.69</v>
      </c>
      <c r="J6" s="32">
        <f>SUM(J7:J18)</f>
        <v>35713</v>
      </c>
      <c r="K6" s="32">
        <f>SUM(K7:K18)</f>
        <v>0</v>
      </c>
      <c r="L6" s="32">
        <f>SUM(L7:L18)</f>
        <v>0</v>
      </c>
      <c r="M6" s="36">
        <f>(E6-I6-J6)/D6*100</f>
        <v>47.310061089774948</v>
      </c>
      <c r="N6" s="36">
        <f>(E6-I6)/D6*100</f>
        <v>47.860414841194959</v>
      </c>
    </row>
    <row r="7" spans="1:14" ht="21" customHeight="1" x14ac:dyDescent="0.25">
      <c r="A7" s="22">
        <v>1</v>
      </c>
      <c r="B7" s="19" t="s">
        <v>83</v>
      </c>
      <c r="C7" s="18" t="s">
        <v>85</v>
      </c>
      <c r="D7" s="35">
        <v>460868.99</v>
      </c>
      <c r="E7" s="35">
        <v>239932.82</v>
      </c>
      <c r="F7" s="35">
        <v>134960.07</v>
      </c>
      <c r="G7" s="35">
        <v>104972.75</v>
      </c>
      <c r="H7" s="35">
        <v>92203.78</v>
      </c>
      <c r="I7" s="35">
        <v>12766.97</v>
      </c>
      <c r="J7" s="35">
        <v>2</v>
      </c>
      <c r="K7" s="33"/>
      <c r="L7" s="33"/>
      <c r="M7" s="36">
        <f t="shared" ref="M7:M18" si="0">(E7-I7-J7)/D7*100</f>
        <v>49.290330859535594</v>
      </c>
      <c r="N7" s="36">
        <f t="shared" ref="N7:N18" si="1">(E7-I7)/D7*100</f>
        <v>49.29076482234138</v>
      </c>
    </row>
    <row r="8" spans="1:14" ht="15.75" customHeight="1" x14ac:dyDescent="0.25">
      <c r="A8" s="22">
        <v>2</v>
      </c>
      <c r="B8" s="54" t="s">
        <v>84</v>
      </c>
      <c r="C8" s="18" t="s">
        <v>79</v>
      </c>
      <c r="D8" s="35">
        <v>334470</v>
      </c>
      <c r="E8" s="35">
        <v>24514.7</v>
      </c>
      <c r="F8" s="35">
        <v>6913.1</v>
      </c>
      <c r="G8" s="35">
        <v>17601.599999999999</v>
      </c>
      <c r="H8" s="35">
        <v>15782.8</v>
      </c>
      <c r="I8" s="35">
        <v>716.8</v>
      </c>
      <c r="J8" s="35">
        <v>1102</v>
      </c>
      <c r="K8" s="33"/>
      <c r="L8" s="33"/>
      <c r="M8" s="36">
        <f t="shared" si="0"/>
        <v>6.7856309982958125</v>
      </c>
      <c r="N8" s="36">
        <f t="shared" si="1"/>
        <v>7.1151074834813297</v>
      </c>
    </row>
    <row r="9" spans="1:14" x14ac:dyDescent="0.25">
      <c r="A9" s="22">
        <v>3</v>
      </c>
      <c r="B9" s="55"/>
      <c r="C9" s="18" t="s">
        <v>80</v>
      </c>
      <c r="D9" s="35">
        <v>157003</v>
      </c>
      <c r="E9" s="35">
        <v>5688.2</v>
      </c>
      <c r="F9" s="35">
        <v>0</v>
      </c>
      <c r="G9" s="35">
        <v>5688.2</v>
      </c>
      <c r="H9" s="35">
        <v>5688.2</v>
      </c>
      <c r="I9" s="35">
        <v>0</v>
      </c>
      <c r="J9" s="35">
        <v>0</v>
      </c>
      <c r="K9" s="33"/>
      <c r="L9" s="33"/>
      <c r="M9" s="36">
        <f t="shared" si="0"/>
        <v>3.6229880957688705</v>
      </c>
      <c r="N9" s="36">
        <f t="shared" si="1"/>
        <v>3.6229880957688705</v>
      </c>
    </row>
    <row r="10" spans="1:14" x14ac:dyDescent="0.25">
      <c r="A10" s="22">
        <v>4</v>
      </c>
      <c r="B10" s="55"/>
      <c r="C10" s="18" t="s">
        <v>81</v>
      </c>
      <c r="D10" s="35">
        <v>86049</v>
      </c>
      <c r="E10" s="35">
        <v>4755.2</v>
      </c>
      <c r="F10" s="35">
        <v>3120.2</v>
      </c>
      <c r="G10" s="35">
        <v>1635</v>
      </c>
      <c r="H10" s="35">
        <v>1635</v>
      </c>
      <c r="I10" s="35">
        <v>0</v>
      </c>
      <c r="J10" s="35">
        <v>0</v>
      </c>
      <c r="K10" s="33"/>
      <c r="L10" s="33"/>
      <c r="M10" s="36">
        <f t="shared" si="0"/>
        <v>5.5261537031226391</v>
      </c>
      <c r="N10" s="36">
        <f t="shared" si="1"/>
        <v>5.5261537031226391</v>
      </c>
    </row>
    <row r="11" spans="1:14" x14ac:dyDescent="0.25">
      <c r="A11" s="22">
        <v>5</v>
      </c>
      <c r="B11" s="55"/>
      <c r="C11" s="30" t="s">
        <v>82</v>
      </c>
      <c r="D11" s="35">
        <v>165600.20000000001</v>
      </c>
      <c r="E11" s="35">
        <v>3549.5</v>
      </c>
      <c r="F11" s="35">
        <v>0</v>
      </c>
      <c r="G11" s="35">
        <v>3549.5</v>
      </c>
      <c r="H11" s="35">
        <v>3549.5</v>
      </c>
      <c r="I11" s="35">
        <v>0</v>
      </c>
      <c r="J11" s="35">
        <v>0</v>
      </c>
      <c r="K11" s="33"/>
      <c r="L11" s="33"/>
      <c r="M11" s="36">
        <f t="shared" si="0"/>
        <v>2.143415285730331</v>
      </c>
      <c r="N11" s="36">
        <f t="shared" si="1"/>
        <v>2.143415285730331</v>
      </c>
    </row>
    <row r="12" spans="1:14" x14ac:dyDescent="0.25">
      <c r="A12" s="22">
        <v>6</v>
      </c>
      <c r="B12" s="55"/>
      <c r="C12" s="30" t="s">
        <v>48</v>
      </c>
      <c r="D12" s="35">
        <v>139174.03</v>
      </c>
      <c r="E12" s="35">
        <v>26876.3</v>
      </c>
      <c r="F12" s="35">
        <v>23486.34</v>
      </c>
      <c r="G12" s="35">
        <v>3389.96</v>
      </c>
      <c r="H12" s="35">
        <v>3331.96</v>
      </c>
      <c r="I12" s="35">
        <v>58</v>
      </c>
      <c r="J12" s="35">
        <v>0</v>
      </c>
      <c r="K12" s="33"/>
      <c r="L12" s="33"/>
      <c r="M12" s="36">
        <f t="shared" si="0"/>
        <v>19.269615171738579</v>
      </c>
      <c r="N12" s="36">
        <f t="shared" si="1"/>
        <v>19.269615171738579</v>
      </c>
    </row>
    <row r="13" spans="1:14" x14ac:dyDescent="0.25">
      <c r="A13" s="22">
        <v>7</v>
      </c>
      <c r="B13" s="31"/>
      <c r="C13" s="30" t="s">
        <v>50</v>
      </c>
      <c r="D13" s="35">
        <v>1113193.81</v>
      </c>
      <c r="E13" s="35">
        <v>565239.09</v>
      </c>
      <c r="F13" s="35">
        <v>388993.49</v>
      </c>
      <c r="G13" s="35">
        <v>176245.6</v>
      </c>
      <c r="H13" s="35">
        <v>162899.51999999999</v>
      </c>
      <c r="I13" s="35">
        <v>3569.08</v>
      </c>
      <c r="J13" s="35">
        <v>9777</v>
      </c>
      <c r="K13" s="33"/>
      <c r="L13" s="33"/>
      <c r="M13" s="36">
        <f t="shared" si="0"/>
        <v>49.577441505895543</v>
      </c>
      <c r="N13" s="36">
        <f t="shared" si="1"/>
        <v>50.455725225421432</v>
      </c>
    </row>
    <row r="14" spans="1:14" ht="15.75" customHeight="1" x14ac:dyDescent="0.25">
      <c r="A14" s="22">
        <v>8</v>
      </c>
      <c r="B14" s="54" t="s">
        <v>49</v>
      </c>
      <c r="C14" s="30" t="s">
        <v>51</v>
      </c>
      <c r="D14" s="35">
        <v>1649181.02</v>
      </c>
      <c r="E14" s="35">
        <v>885568.52</v>
      </c>
      <c r="F14" s="35">
        <v>732468.02</v>
      </c>
      <c r="G14" s="35">
        <v>153100.5</v>
      </c>
      <c r="H14" s="35">
        <v>143415.85</v>
      </c>
      <c r="I14" s="35">
        <v>6636.65</v>
      </c>
      <c r="J14" s="35">
        <v>3048</v>
      </c>
      <c r="K14" s="33"/>
      <c r="L14" s="33"/>
      <c r="M14" s="36">
        <f t="shared" si="0"/>
        <v>53.110232253339909</v>
      </c>
      <c r="N14" s="36">
        <f t="shared" si="1"/>
        <v>53.295051261261783</v>
      </c>
    </row>
    <row r="15" spans="1:14" x14ac:dyDescent="0.25">
      <c r="A15" s="22">
        <v>9</v>
      </c>
      <c r="B15" s="55"/>
      <c r="C15" s="30" t="s">
        <v>52</v>
      </c>
      <c r="D15" s="35">
        <v>599730</v>
      </c>
      <c r="E15" s="35">
        <v>327331</v>
      </c>
      <c r="F15" s="35">
        <v>221788</v>
      </c>
      <c r="G15" s="35">
        <v>105543</v>
      </c>
      <c r="H15" s="35">
        <v>65460</v>
      </c>
      <c r="I15" s="35">
        <v>30404</v>
      </c>
      <c r="J15" s="35">
        <v>9679</v>
      </c>
      <c r="K15" s="33"/>
      <c r="L15" s="33"/>
      <c r="M15" s="36">
        <f t="shared" si="0"/>
        <v>47.896219965651213</v>
      </c>
      <c r="N15" s="36">
        <f t="shared" si="1"/>
        <v>49.510112884131189</v>
      </c>
    </row>
    <row r="16" spans="1:14" x14ac:dyDescent="0.25">
      <c r="A16" s="22">
        <v>10</v>
      </c>
      <c r="B16" s="55"/>
      <c r="C16" s="30" t="s">
        <v>53</v>
      </c>
      <c r="D16" s="35">
        <v>806526.5</v>
      </c>
      <c r="E16" s="35">
        <v>574900.6</v>
      </c>
      <c r="F16" s="35">
        <v>481944.4</v>
      </c>
      <c r="G16" s="35">
        <v>92956.2</v>
      </c>
      <c r="H16" s="35">
        <v>79353</v>
      </c>
      <c r="I16" s="35">
        <v>9453.2000000000007</v>
      </c>
      <c r="J16" s="35">
        <v>4150</v>
      </c>
      <c r="K16" s="33"/>
      <c r="L16" s="33"/>
      <c r="M16" s="36">
        <f t="shared" si="0"/>
        <v>69.594415062617287</v>
      </c>
      <c r="N16" s="36">
        <f t="shared" si="1"/>
        <v>70.108967281298263</v>
      </c>
    </row>
    <row r="17" spans="1:14" x14ac:dyDescent="0.25">
      <c r="A17" s="22">
        <v>11</v>
      </c>
      <c r="B17" s="55"/>
      <c r="C17" s="30" t="s">
        <v>54</v>
      </c>
      <c r="D17" s="35">
        <v>473981.99</v>
      </c>
      <c r="E17" s="35">
        <v>231653.58</v>
      </c>
      <c r="F17" s="35">
        <v>139860.69</v>
      </c>
      <c r="G17" s="35">
        <v>91792.89</v>
      </c>
      <c r="H17" s="35">
        <v>85504.2</v>
      </c>
      <c r="I17" s="35">
        <v>6264.69</v>
      </c>
      <c r="J17" s="35">
        <v>24</v>
      </c>
      <c r="K17" s="33"/>
      <c r="L17" s="33"/>
      <c r="M17" s="36">
        <f t="shared" si="0"/>
        <v>47.547142033814403</v>
      </c>
      <c r="N17" s="36">
        <f t="shared" si="1"/>
        <v>47.552205517344653</v>
      </c>
    </row>
    <row r="18" spans="1:14" x14ac:dyDescent="0.25">
      <c r="A18" s="22">
        <v>12</v>
      </c>
      <c r="B18" s="55"/>
      <c r="C18" s="30" t="s">
        <v>78</v>
      </c>
      <c r="D18" s="35">
        <v>503320.5</v>
      </c>
      <c r="E18" s="35">
        <v>294946.90000000002</v>
      </c>
      <c r="F18" s="35">
        <v>202570.5</v>
      </c>
      <c r="G18" s="35">
        <v>92376.4</v>
      </c>
      <c r="H18" s="35">
        <v>75068.100000000006</v>
      </c>
      <c r="I18" s="35">
        <v>9377.2999999999993</v>
      </c>
      <c r="J18" s="35">
        <v>7931</v>
      </c>
      <c r="K18" s="33"/>
      <c r="L18" s="33"/>
      <c r="M18" s="36">
        <f t="shared" si="0"/>
        <v>55.161393187839572</v>
      </c>
      <c r="N18" s="36">
        <f t="shared" si="1"/>
        <v>56.737128728116581</v>
      </c>
    </row>
    <row r="19" spans="1:14" x14ac:dyDescent="0.25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</row>
    <row r="20" spans="1:14" x14ac:dyDescent="0.25">
      <c r="A20" s="10"/>
      <c r="B20" s="10"/>
      <c r="C20" s="11"/>
      <c r="D20" s="10"/>
      <c r="E20" s="10"/>
      <c r="F20" s="10"/>
      <c r="G20" s="10"/>
      <c r="H20" s="10"/>
      <c r="I20" s="10"/>
      <c r="J20" s="10"/>
      <c r="K20" s="10"/>
      <c r="L20" s="10"/>
      <c r="M20" s="10"/>
    </row>
    <row r="21" spans="1:14" x14ac:dyDescent="0.25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</row>
    <row r="22" spans="1:14" x14ac:dyDescent="0.25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</row>
    <row r="23" spans="1:14" x14ac:dyDescent="0.25">
      <c r="A23" s="9"/>
      <c r="B23" s="9"/>
    </row>
    <row r="24" spans="1:14" x14ac:dyDescent="0.25">
      <c r="A24" s="9"/>
      <c r="B24" s="9"/>
    </row>
    <row r="25" spans="1:14" x14ac:dyDescent="0.25">
      <c r="A25" s="9"/>
      <c r="B25" s="9"/>
    </row>
    <row r="26" spans="1:14" x14ac:dyDescent="0.25">
      <c r="A26" s="9"/>
      <c r="B26" s="9"/>
    </row>
    <row r="27" spans="1:14" x14ac:dyDescent="0.25">
      <c r="A27" s="9"/>
      <c r="B27" s="9"/>
    </row>
    <row r="28" spans="1:14" x14ac:dyDescent="0.25">
      <c r="A28" s="9"/>
      <c r="B28" s="9"/>
    </row>
    <row r="29" spans="1:14" x14ac:dyDescent="0.25">
      <c r="A29" s="9"/>
      <c r="B29" s="9"/>
    </row>
    <row r="30" spans="1:14" x14ac:dyDescent="0.25">
      <c r="A30" s="9"/>
      <c r="B30" s="9"/>
    </row>
  </sheetData>
  <mergeCells count="17">
    <mergeCell ref="M4:M5"/>
    <mergeCell ref="N4:N5"/>
    <mergeCell ref="A1:M1"/>
    <mergeCell ref="L2:M2"/>
    <mergeCell ref="A3:A5"/>
    <mergeCell ref="B3:B5"/>
    <mergeCell ref="C3:C5"/>
    <mergeCell ref="D3:D5"/>
    <mergeCell ref="E3:E5"/>
    <mergeCell ref="L3:L5"/>
    <mergeCell ref="B8:B12"/>
    <mergeCell ref="B14:B18"/>
    <mergeCell ref="F3:F5"/>
    <mergeCell ref="G3:J3"/>
    <mergeCell ref="G4:G5"/>
    <mergeCell ref="H4:J4"/>
    <mergeCell ref="M3:N3"/>
  </mergeCells>
  <phoneticPr fontId="0" type="noConversion"/>
  <pageMargins left="1.44" right="0.48" top="0.78" bottom="1" header="0.5" footer="0.5"/>
  <pageSetup paperSize="9" orientation="landscape" r:id="rId1"/>
  <headerFooter alignWithMargins="0">
    <oddFooter>&amp;C&amp;P+126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Bieu1</vt:lpstr>
      <vt:lpstr>Bieu2</vt:lpstr>
      <vt:lpstr>Bieu3</vt:lpstr>
      <vt:lpstr>Bieu4</vt:lpstr>
    </vt:vector>
  </TitlesOfParts>
  <Company>KIEMLAM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NHQUANG</dc:creator>
  <cp:lastModifiedBy>TrungTin</cp:lastModifiedBy>
  <cp:lastPrinted>2009-05-06T01:03:25Z</cp:lastPrinted>
  <dcterms:created xsi:type="dcterms:W3CDTF">2003-06-05T06:08:34Z</dcterms:created>
  <dcterms:modified xsi:type="dcterms:W3CDTF">2017-11-08T03:20:50Z</dcterms:modified>
</cp:coreProperties>
</file>